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18" i="1"/>
  <c r="H58" i="1"/>
  <c r="H47" i="1"/>
  <c r="H31" i="1"/>
  <c r="H15" i="1"/>
  <c r="H28" i="1"/>
  <c r="H36" i="1" l="1"/>
  <c r="H29" i="1"/>
  <c r="H32" i="1" l="1"/>
  <c r="H24" i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<sst xmlns="http://schemas.openxmlformats.org/spreadsheetml/2006/main" count="57" uniqueCount="32">
  <si>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</si>
  <si>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</si>
  <si>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</si>
  <si>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</si>
  <si>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</si>
  <si>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</si>
  <si>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</si>
  <si>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</si>
  <si>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</si>
  <si>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</si>
  <si>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</si>
  <si>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</si>
  <si>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</si>
  <si>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</si>
  <si>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</si>
  <si>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</si>
  <si>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</si>
  <si>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</si>
  <si>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</si>
  <si>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</si>
  <si>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</si>
  <si>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</si>
  <si>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</si>
  <si>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</si>
  <si>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</si>
  <si>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</si>
  <si>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</si>
  <si>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</si>
  <si>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</si>
  <si>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01.02.2023.godine Dom zdravlja Požarevac nije izvršio plaćanje prema dobavljačima:  </t>
  </si>
  <si>
    <t>Primljena i neutrošena participacija od 01.02.2023</t>
  </si>
  <si>
    <t>Dana: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</si>
</sst>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I20" sqref="I2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44958</v>
      </c>
      <c r="H12" s="14">
        <v>6973894.1299999999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44958</v>
      </c>
      <c r="H13" s="2">
        <f>H14+H29-H37-H50</f>
        <v>6964779.1499999966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44958</v>
      </c>
      <c r="H14" s="3">
        <f>SUM(H15:H28)</f>
        <v>38116195.420000002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</f>
        <v>32713031.530000001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</f>
        <v>2860877.92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</f>
        <v>173869.31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44958</v>
      </c>
      <c r="H29" s="3">
        <f>H30+H31+H32+H33+H35+H36+H34</f>
        <v>3847008.37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3374282.71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</f>
        <v>357000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54083.33+36083.33</f>
        <v>90166.66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</f>
        <v>25558.999999999996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44958</v>
      </c>
      <c r="H37" s="4">
        <f>SUM(H38:H49)</f>
        <v>31629651.860000003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31592892.260000002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23485+12022+1252.6</f>
        <v>36759.599999999999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44958</v>
      </c>
      <c r="H50" s="4">
        <f>SUM(H51:H56)</f>
        <v>3368772.78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3368772.78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44958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</f>
        <v>399114.97999999888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359759.58+5509.93+22385.59+2344.9</f>
        <v>390000.00000000006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6973894.1299999952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2023-02-02T10:37:09Z</dcterms:modified>
  <cp:category/>
  <cp:contentStatus/>
</cp:coreProperties>
</file>